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555" windowHeight="96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8" i="1"/>
  <c r="I48"/>
  <c r="H48"/>
  <c r="G48"/>
  <c r="F48"/>
  <c r="E48"/>
  <c r="D48"/>
  <c r="C48"/>
  <c r="B48"/>
  <c r="J34"/>
  <c r="I34"/>
  <c r="H34"/>
  <c r="G34"/>
  <c r="F34"/>
  <c r="E34"/>
  <c r="C34"/>
  <c r="B34"/>
  <c r="D34" s="1"/>
  <c r="J16"/>
  <c r="I16"/>
  <c r="H16"/>
  <c r="G16"/>
  <c r="F16"/>
  <c r="E16"/>
  <c r="C16"/>
  <c r="D16" s="1"/>
  <c r="B16"/>
</calcChain>
</file>

<file path=xl/sharedStrings.xml><?xml version="1.0" encoding="utf-8"?>
<sst xmlns="http://schemas.openxmlformats.org/spreadsheetml/2006/main" count="85" uniqueCount="35">
  <si>
    <t>2015年03月日本輸入鰻魚實績</t>
    <phoneticPr fontId="3" type="noConversion"/>
  </si>
  <si>
    <t>1.鰻苗</t>
  </si>
  <si>
    <t>資料來源：日本大藏省貿易統計</t>
  </si>
  <si>
    <t>項別</t>
    <phoneticPr fontId="3" type="noConversion"/>
  </si>
  <si>
    <t>(2015)03月份實績</t>
    <phoneticPr fontId="3" type="noConversion"/>
  </si>
  <si>
    <t xml:space="preserve">c&amp;f價格  </t>
  </si>
  <si>
    <t>(2015)01－03月份實績</t>
    <phoneticPr fontId="3" type="noConversion"/>
  </si>
  <si>
    <t>(2014)年03月實績</t>
    <phoneticPr fontId="3" type="noConversion"/>
  </si>
  <si>
    <t>(2014)年01－03月實績</t>
    <phoneticPr fontId="3" type="noConversion"/>
  </si>
  <si>
    <t>國家別</t>
  </si>
  <si>
    <t>輸入量(kg)</t>
  </si>
  <si>
    <t xml:space="preserve">輸入金額           (千円 ) </t>
  </si>
  <si>
    <t>(円/kg)</t>
  </si>
  <si>
    <t>南    韓</t>
    <phoneticPr fontId="3" type="noConversion"/>
  </si>
  <si>
    <t>美    國</t>
    <phoneticPr fontId="3" type="noConversion"/>
  </si>
  <si>
    <t>加 拿 大</t>
    <phoneticPr fontId="3" type="noConversion"/>
  </si>
  <si>
    <t>中國大陸</t>
  </si>
  <si>
    <t>台    灣</t>
  </si>
  <si>
    <t>香    港</t>
  </si>
  <si>
    <t xml:space="preserve">菲 律 賓 </t>
  </si>
  <si>
    <t>印    尼</t>
  </si>
  <si>
    <t>馬達加斯加</t>
    <phoneticPr fontId="3" type="noConversion"/>
  </si>
  <si>
    <t>合    計</t>
  </si>
  <si>
    <t>2.活成鰻</t>
  </si>
  <si>
    <t>項別</t>
  </si>
  <si>
    <t>南    韓</t>
  </si>
  <si>
    <t>菲 律 賓</t>
    <phoneticPr fontId="3" type="noConversion"/>
  </si>
  <si>
    <t>突尼西亞</t>
  </si>
  <si>
    <t>法    國</t>
  </si>
  <si>
    <t>摩 洛 哥</t>
    <phoneticPr fontId="3" type="noConversion"/>
  </si>
  <si>
    <t>澳    洲</t>
  </si>
  <si>
    <t>3.加工鰻</t>
  </si>
  <si>
    <t>丹    麥</t>
    <phoneticPr fontId="3" type="noConversion"/>
  </si>
  <si>
    <t>泰    國</t>
  </si>
  <si>
    <t>西 班 牙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</si>
</sst>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8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1" fontId="7" fillId="0" borderId="1" xfId="0" applyNumberFormat="1" applyFont="1" applyFill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J1"/>
    </sheetView>
  </sheetViews>
  <sheetFormatPr defaultRowHeight="16.5"/>
  <cols>
    <col min="1" max="1" width="10.75" customWidth="1"/>
    <col min="2" max="2" width="11.375" customWidth="1"/>
    <col min="3" max="3" width="11.75" customWidth="1"/>
    <col min="4" max="4" width="11.625" customWidth="1"/>
    <col min="5" max="5" width="12.125" customWidth="1"/>
    <col min="6" max="6" width="11.75" customWidth="1"/>
    <col min="7" max="7" width="12.25" customWidth="1"/>
    <col min="8" max="8" width="11.875" customWidth="1"/>
    <col min="9" max="9" width="13.25" customWidth="1"/>
    <col min="10" max="10" width="12.5" customWidth="1"/>
  </cols>
  <sheetData>
    <row r="1" spans="1:10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3" t="s">
        <v>2</v>
      </c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4" t="s">
        <v>3</v>
      </c>
      <c r="B5" s="5" t="s">
        <v>4</v>
      </c>
      <c r="C5" s="5"/>
      <c r="D5" s="6" t="s">
        <v>5</v>
      </c>
      <c r="E5" s="5" t="s">
        <v>6</v>
      </c>
      <c r="F5" s="5"/>
      <c r="G5" s="7" t="s">
        <v>7</v>
      </c>
      <c r="H5" s="7"/>
      <c r="I5" s="8" t="s">
        <v>8</v>
      </c>
      <c r="J5" s="8"/>
    </row>
    <row r="6" spans="1:10" ht="28.5">
      <c r="A6" s="9" t="s">
        <v>9</v>
      </c>
      <c r="B6" s="10" t="s">
        <v>10</v>
      </c>
      <c r="C6" s="11" t="s">
        <v>11</v>
      </c>
      <c r="D6" s="6" t="s">
        <v>12</v>
      </c>
      <c r="E6" s="10" t="s">
        <v>10</v>
      </c>
      <c r="F6" s="11" t="s">
        <v>11</v>
      </c>
      <c r="G6" s="10" t="s">
        <v>10</v>
      </c>
      <c r="H6" s="11" t="s">
        <v>11</v>
      </c>
      <c r="I6" s="10" t="s">
        <v>10</v>
      </c>
      <c r="J6" s="11" t="s">
        <v>11</v>
      </c>
    </row>
    <row r="7" spans="1:10">
      <c r="A7" s="12" t="s">
        <v>13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50</v>
      </c>
      <c r="J7" s="14">
        <v>750</v>
      </c>
    </row>
    <row r="8" spans="1:10">
      <c r="A8" s="12" t="s">
        <v>14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4">
        <v>0</v>
      </c>
      <c r="J8" s="14">
        <v>0</v>
      </c>
    </row>
    <row r="9" spans="1:10">
      <c r="A9" s="12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0</v>
      </c>
      <c r="J9" s="14">
        <v>0</v>
      </c>
    </row>
    <row r="10" spans="1:10">
      <c r="A10" s="12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4">
        <v>3</v>
      </c>
      <c r="J10" s="14">
        <v>1700</v>
      </c>
    </row>
    <row r="11" spans="1:10">
      <c r="A11" s="12" t="s">
        <v>17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1</v>
      </c>
      <c r="J11" s="14">
        <v>800</v>
      </c>
    </row>
    <row r="12" spans="1:10">
      <c r="A12" s="12" t="s">
        <v>18</v>
      </c>
      <c r="B12" s="13">
        <v>597</v>
      </c>
      <c r="C12" s="13">
        <v>1059640</v>
      </c>
      <c r="D12" s="13">
        <v>1774940</v>
      </c>
      <c r="E12" s="13">
        <v>1534</v>
      </c>
      <c r="F12" s="13">
        <v>2584819</v>
      </c>
      <c r="G12" s="13">
        <v>0</v>
      </c>
      <c r="H12" s="13">
        <v>0</v>
      </c>
      <c r="I12" s="14">
        <v>3683</v>
      </c>
      <c r="J12" s="14">
        <v>3172930</v>
      </c>
    </row>
    <row r="13" spans="1:10">
      <c r="A13" s="12" t="s">
        <v>19</v>
      </c>
      <c r="B13" s="13">
        <v>0</v>
      </c>
      <c r="C13" s="13">
        <v>0</v>
      </c>
      <c r="D13" s="13">
        <v>0</v>
      </c>
      <c r="E13" s="13">
        <v>5</v>
      </c>
      <c r="F13" s="13">
        <v>293</v>
      </c>
      <c r="G13" s="13">
        <v>0</v>
      </c>
      <c r="H13" s="13">
        <v>0</v>
      </c>
      <c r="I13" s="14">
        <v>309</v>
      </c>
      <c r="J13" s="14">
        <v>5332</v>
      </c>
    </row>
    <row r="14" spans="1:10">
      <c r="A14" s="12" t="s">
        <v>20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10</v>
      </c>
      <c r="H14" s="13">
        <v>347</v>
      </c>
      <c r="I14" s="14">
        <v>10</v>
      </c>
      <c r="J14" s="14">
        <v>347</v>
      </c>
    </row>
    <row r="15" spans="1:10" ht="28.5">
      <c r="A15" s="15" t="s">
        <v>21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</row>
    <row r="16" spans="1:10">
      <c r="A16" s="12" t="s">
        <v>22</v>
      </c>
      <c r="B16" s="14">
        <f>SUM(B7:B15)</f>
        <v>597</v>
      </c>
      <c r="C16" s="14">
        <f>SUM(C7:C15)</f>
        <v>1059640</v>
      </c>
      <c r="D16" s="14">
        <f>C16/B16*1000-1</f>
        <v>1774940.3735343383</v>
      </c>
      <c r="E16" s="14">
        <f t="shared" ref="E16:J16" si="0">SUM(E7:E15)</f>
        <v>1539</v>
      </c>
      <c r="F16" s="14">
        <f t="shared" si="0"/>
        <v>2585112</v>
      </c>
      <c r="G16" s="14">
        <f t="shared" si="0"/>
        <v>10</v>
      </c>
      <c r="H16" s="14">
        <f t="shared" si="0"/>
        <v>347</v>
      </c>
      <c r="I16" s="14">
        <f t="shared" si="0"/>
        <v>4056</v>
      </c>
      <c r="J16" s="14">
        <f t="shared" si="0"/>
        <v>3181859</v>
      </c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4" t="s">
        <v>24</v>
      </c>
      <c r="B20" s="5" t="s">
        <v>4</v>
      </c>
      <c r="C20" s="5"/>
      <c r="D20" s="6" t="s">
        <v>5</v>
      </c>
      <c r="E20" s="5" t="s">
        <v>6</v>
      </c>
      <c r="F20" s="5"/>
      <c r="G20" s="7" t="s">
        <v>7</v>
      </c>
      <c r="H20" s="7"/>
      <c r="I20" s="8" t="s">
        <v>8</v>
      </c>
      <c r="J20" s="8"/>
    </row>
    <row r="21" spans="1:10" ht="28.5">
      <c r="A21" s="9" t="s">
        <v>9</v>
      </c>
      <c r="B21" s="10" t="s">
        <v>10</v>
      </c>
      <c r="C21" s="11" t="s">
        <v>11</v>
      </c>
      <c r="D21" s="6" t="s">
        <v>12</v>
      </c>
      <c r="E21" s="10" t="s">
        <v>10</v>
      </c>
      <c r="F21" s="11" t="s">
        <v>11</v>
      </c>
      <c r="G21" s="10" t="s">
        <v>10</v>
      </c>
      <c r="H21" s="11" t="s">
        <v>11</v>
      </c>
      <c r="I21" s="10" t="s">
        <v>10</v>
      </c>
      <c r="J21" s="11" t="s">
        <v>11</v>
      </c>
    </row>
    <row r="22" spans="1:10">
      <c r="A22" s="12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2" t="s">
        <v>16</v>
      </c>
      <c r="B23" s="13">
        <v>343771</v>
      </c>
      <c r="C23" s="13">
        <v>804768</v>
      </c>
      <c r="D23" s="13">
        <v>2341</v>
      </c>
      <c r="E23" s="13">
        <v>987689</v>
      </c>
      <c r="F23" s="13">
        <v>2282425</v>
      </c>
      <c r="G23" s="13">
        <v>253002</v>
      </c>
      <c r="H23" s="13">
        <v>1059905</v>
      </c>
      <c r="I23" s="13">
        <v>757489</v>
      </c>
      <c r="J23" s="13">
        <v>3144275</v>
      </c>
    </row>
    <row r="24" spans="1:10">
      <c r="A24" s="12" t="s">
        <v>17</v>
      </c>
      <c r="B24" s="13">
        <v>161924</v>
      </c>
      <c r="C24" s="13">
        <v>390346</v>
      </c>
      <c r="D24" s="13">
        <v>2411</v>
      </c>
      <c r="E24" s="13">
        <v>367925</v>
      </c>
      <c r="F24" s="13">
        <v>890525</v>
      </c>
      <c r="G24" s="13">
        <v>28860</v>
      </c>
      <c r="H24" s="13">
        <v>112485</v>
      </c>
      <c r="I24" s="13">
        <v>129770</v>
      </c>
      <c r="J24" s="13">
        <v>512335</v>
      </c>
    </row>
    <row r="25" spans="1:10">
      <c r="A25" s="12" t="s">
        <v>26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75</v>
      </c>
      <c r="J25" s="13">
        <v>1041</v>
      </c>
    </row>
    <row r="26" spans="1:10">
      <c r="A26" s="12" t="s">
        <v>20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2" t="s">
        <v>27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>
      <c r="A28" s="12" t="s">
        <v>28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10957</v>
      </c>
      <c r="H28" s="13">
        <v>28609</v>
      </c>
      <c r="I28" s="13">
        <v>30196</v>
      </c>
      <c r="J28" s="13">
        <v>80669</v>
      </c>
    </row>
    <row r="29" spans="1:10" ht="28.5">
      <c r="A29" s="15" t="s">
        <v>21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2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>
      <c r="A31" s="12" t="s">
        <v>15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2" t="s">
        <v>14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1:10">
      <c r="A33" s="12" t="s">
        <v>30</v>
      </c>
      <c r="B33" s="13">
        <v>449</v>
      </c>
      <c r="C33" s="13">
        <v>539</v>
      </c>
      <c r="D33" s="13">
        <v>1200</v>
      </c>
      <c r="E33" s="13">
        <v>1353</v>
      </c>
      <c r="F33" s="13">
        <v>1624</v>
      </c>
      <c r="G33" s="13">
        <v>419</v>
      </c>
      <c r="H33" s="13">
        <v>588</v>
      </c>
      <c r="I33" s="13">
        <v>1201</v>
      </c>
      <c r="J33" s="13">
        <v>1682</v>
      </c>
    </row>
    <row r="34" spans="1:10">
      <c r="A34" s="12" t="s">
        <v>22</v>
      </c>
      <c r="B34" s="14">
        <f>SUM(B22:B33)</f>
        <v>506144</v>
      </c>
      <c r="C34" s="14">
        <f>SUM(C22:C33)</f>
        <v>1195653</v>
      </c>
      <c r="D34" s="14">
        <f>C34/B34*1000</f>
        <v>2362.2783239552382</v>
      </c>
      <c r="E34" s="14">
        <f t="shared" ref="E34:J34" si="1">SUM(E22:E33)</f>
        <v>1356967</v>
      </c>
      <c r="F34" s="14">
        <f t="shared" si="1"/>
        <v>3174574</v>
      </c>
      <c r="G34" s="14">
        <f t="shared" si="1"/>
        <v>293238</v>
      </c>
      <c r="H34" s="14">
        <f t="shared" si="1"/>
        <v>1201587</v>
      </c>
      <c r="I34" s="16">
        <f t="shared" si="1"/>
        <v>918731</v>
      </c>
      <c r="J34" s="14">
        <f t="shared" si="1"/>
        <v>3740002</v>
      </c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 t="s">
        <v>31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4" t="s">
        <v>24</v>
      </c>
      <c r="B38" s="5" t="s">
        <v>4</v>
      </c>
      <c r="C38" s="5"/>
      <c r="D38" s="6" t="s">
        <v>5</v>
      </c>
      <c r="E38" s="5" t="s">
        <v>6</v>
      </c>
      <c r="F38" s="5"/>
      <c r="G38" s="7" t="s">
        <v>7</v>
      </c>
      <c r="H38" s="7"/>
      <c r="I38" s="8" t="s">
        <v>8</v>
      </c>
      <c r="J38" s="8"/>
    </row>
    <row r="39" spans="1:10" ht="28.5">
      <c r="A39" s="9" t="s">
        <v>9</v>
      </c>
      <c r="B39" s="10" t="s">
        <v>10</v>
      </c>
      <c r="C39" s="11" t="s">
        <v>11</v>
      </c>
      <c r="D39" s="6" t="s">
        <v>12</v>
      </c>
      <c r="E39" s="10" t="s">
        <v>10</v>
      </c>
      <c r="F39" s="11" t="s">
        <v>11</v>
      </c>
      <c r="G39" s="10" t="s">
        <v>10</v>
      </c>
      <c r="H39" s="11" t="s">
        <v>11</v>
      </c>
      <c r="I39" s="10" t="s">
        <v>10</v>
      </c>
      <c r="J39" s="11" t="s">
        <v>11</v>
      </c>
    </row>
    <row r="40" spans="1:10">
      <c r="A40" s="12" t="s">
        <v>16</v>
      </c>
      <c r="B40" s="13">
        <v>813598</v>
      </c>
      <c r="C40" s="13">
        <v>2052461</v>
      </c>
      <c r="D40" s="13">
        <v>2523</v>
      </c>
      <c r="E40" s="13">
        <v>2812509</v>
      </c>
      <c r="F40" s="13">
        <v>7129587</v>
      </c>
      <c r="G40" s="13">
        <v>618606</v>
      </c>
      <c r="H40" s="13">
        <v>1745464</v>
      </c>
      <c r="I40" s="14">
        <v>1867831</v>
      </c>
      <c r="J40" s="17">
        <v>5330337</v>
      </c>
    </row>
    <row r="41" spans="1:10">
      <c r="A41" s="12" t="s">
        <v>17</v>
      </c>
      <c r="B41" s="13">
        <v>49000</v>
      </c>
      <c r="C41" s="13">
        <v>190867</v>
      </c>
      <c r="D41" s="13">
        <v>3895</v>
      </c>
      <c r="E41" s="13">
        <v>107297</v>
      </c>
      <c r="F41" s="13">
        <v>382895</v>
      </c>
      <c r="G41" s="13">
        <v>0</v>
      </c>
      <c r="H41" s="13">
        <v>0</v>
      </c>
      <c r="I41" s="14">
        <v>23181</v>
      </c>
      <c r="J41" s="17">
        <v>83704</v>
      </c>
    </row>
    <row r="42" spans="1:10">
      <c r="A42" s="12" t="s">
        <v>13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4">
        <v>50</v>
      </c>
      <c r="J42" s="17">
        <v>750</v>
      </c>
    </row>
    <row r="43" spans="1:10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4">
        <v>0</v>
      </c>
      <c r="J43" s="17">
        <v>0</v>
      </c>
    </row>
    <row r="44" spans="1:10">
      <c r="A44" s="12" t="s">
        <v>32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4">
        <v>0</v>
      </c>
      <c r="J44" s="17">
        <v>0</v>
      </c>
    </row>
    <row r="45" spans="1:10">
      <c r="A45" s="12" t="s">
        <v>33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4">
        <v>0</v>
      </c>
      <c r="J45" s="17">
        <v>0</v>
      </c>
    </row>
    <row r="46" spans="1:10">
      <c r="A46" s="12" t="s">
        <v>34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4">
        <v>0</v>
      </c>
      <c r="J46" s="17">
        <v>0</v>
      </c>
    </row>
    <row r="47" spans="1:10">
      <c r="A47" s="12" t="s">
        <v>20</v>
      </c>
      <c r="B47" s="13">
        <v>1863</v>
      </c>
      <c r="C47" s="13">
        <v>10000</v>
      </c>
      <c r="D47" s="13">
        <v>5368</v>
      </c>
      <c r="E47" s="13">
        <v>31103</v>
      </c>
      <c r="F47" s="13">
        <v>103564</v>
      </c>
      <c r="G47" s="13">
        <v>0</v>
      </c>
      <c r="H47" s="13">
        <v>0</v>
      </c>
      <c r="I47" s="14">
        <v>31780</v>
      </c>
      <c r="J47" s="17">
        <v>109793</v>
      </c>
    </row>
    <row r="48" spans="1:10">
      <c r="A48" s="12" t="s">
        <v>22</v>
      </c>
      <c r="B48" s="14">
        <f>SUM(B40:B47)</f>
        <v>864461</v>
      </c>
      <c r="C48" s="14">
        <f>SUM(C40:C47)</f>
        <v>2253328</v>
      </c>
      <c r="D48" s="14">
        <f>C48/B48*1000</f>
        <v>2606.627713685175</v>
      </c>
      <c r="E48" s="14">
        <f t="shared" ref="E48:J48" si="2">SUM(E40:E47)</f>
        <v>2950909</v>
      </c>
      <c r="F48" s="14">
        <f t="shared" si="2"/>
        <v>7616046</v>
      </c>
      <c r="G48" s="14">
        <f t="shared" si="2"/>
        <v>618606</v>
      </c>
      <c r="H48" s="14">
        <f t="shared" si="2"/>
        <v>1745464</v>
      </c>
      <c r="I48" s="14">
        <f t="shared" si="2"/>
        <v>1922842</v>
      </c>
      <c r="J48" s="14">
        <f t="shared" si="2"/>
        <v>5524584</v>
      </c>
    </row>
  </sheetData>
  <mergeCells count="13">
    <mergeCell ref="B38:C38"/>
    <mergeCell ref="E38:F38"/>
    <mergeCell ref="G38:H38"/>
    <mergeCell ref="I38:J38"/>
    <mergeCell ref="A1:J1"/>
    <mergeCell ref="B5:C5"/>
    <mergeCell ref="E5:F5"/>
    <mergeCell ref="G5:H5"/>
    <mergeCell ref="I5:J5"/>
    <mergeCell ref="B20:C20"/>
    <mergeCell ref="E20:F20"/>
    <mergeCell ref="G20:H20"/>
    <mergeCell ref="I20:J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2015-07-09T06:53:05Z</dcterms:created>
  <dcterms:modified xsi:type="dcterms:W3CDTF">2015-07-09T06:53:52Z</dcterms:modified>
</cp:coreProperties>
</file>