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8" i="1"/>
  <c r="I48"/>
  <c r="H48"/>
  <c r="G48"/>
  <c r="F48"/>
  <c r="E48"/>
  <c r="C48"/>
  <c r="B48"/>
  <c r="D48" s="1"/>
  <c r="J34"/>
  <c r="I34"/>
  <c r="H34"/>
  <c r="G34"/>
  <c r="F34"/>
  <c r="E34"/>
  <c r="C34"/>
  <c r="D34" s="1"/>
  <c r="B34"/>
  <c r="J16"/>
  <c r="I16"/>
  <c r="H16"/>
  <c r="G16"/>
  <c r="F16"/>
  <c r="E16"/>
  <c r="D16"/>
  <c r="C16"/>
  <c r="B16"/>
</calcChain>
</file>

<file path=xl/sharedStrings.xml><?xml version="1.0" encoding="utf-8"?>
<sst xmlns="http://schemas.openxmlformats.org/spreadsheetml/2006/main" count="85" uniqueCount="42">
  <si>
    <t>2015年05月日本輸入鰻魚實績</t>
    <phoneticPr fontId="3" type="noConversion"/>
  </si>
  <si>
    <t>1.鰻苗</t>
  </si>
  <si>
    <t>資料來源：日本大藏省貿易統計</t>
  </si>
  <si>
    <t>項別</t>
    <phoneticPr fontId="3" type="noConversion"/>
  </si>
  <si>
    <t>(2015)05月份實績</t>
    <phoneticPr fontId="3" type="noConversion"/>
  </si>
  <si>
    <t xml:space="preserve">c&amp;f價格  </t>
  </si>
  <si>
    <t>(2015)01－05月份實績</t>
    <phoneticPr fontId="3" type="noConversion"/>
  </si>
  <si>
    <t>(2014)年05月實績</t>
    <phoneticPr fontId="3" type="noConversion"/>
  </si>
  <si>
    <t>(2014)年01－05實績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</si>
  <si>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</si>
  <si>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</si>
  <si>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</si>
  <si>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</si>
  <si>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</si>
  <si>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</si>
  <si>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</si>
  <si>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</si>
  <si>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</si>
  <si>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</si>
  <si>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</si>
  <si>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</si>
  <si>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>馬達加斯加</t>
    <phoneticPr fontId="3" type="noConversion"/>
  </si>
  <si>
    <t>合    計</t>
  </si>
  <si>
    <t>2.活成鰻</t>
  </si>
  <si>
    <t>項別</t>
  </si>
  <si>
    <t>(2015)01－05月份實績</t>
    <phoneticPr fontId="3" type="noConversion"/>
  </si>
  <si>
    <t>南    韓</t>
  </si>
  <si>
    <t>菲 律 賓</t>
    <phoneticPr fontId="3" type="noConversion"/>
  </si>
  <si>
    <t>突尼西亞</t>
  </si>
  <si>
    <t>法    國</t>
  </si>
  <si>
    <t>馬達加斯加</t>
    <phoneticPr fontId="3" type="noConversion"/>
  </si>
  <si>
    <t>摩 洛 哥</t>
    <phoneticPr fontId="3" type="noConversion"/>
  </si>
  <si>
    <t>加 拿 大</t>
    <phoneticPr fontId="3" type="noConversion"/>
  </si>
  <si>
    <t>美    國</t>
    <phoneticPr fontId="3" type="noConversion"/>
  </si>
  <si>
    <t>澳    洲</t>
  </si>
  <si>
    <t>3.加工鰻</t>
  </si>
  <si>
    <t>(2015)05月份實績</t>
    <phoneticPr fontId="3" type="noConversion"/>
  </si>
  <si>
    <t>(2014)年01－05實績</t>
    <phoneticPr fontId="3" type="noConversion"/>
  </si>
  <si>
    <t>南    韓</t>
    <phoneticPr fontId="3" type="noConversion"/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</si>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</sst>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1" fontId="7" fillId="0" borderId="1" xfId="0" applyNumberFormat="1" applyFont="1" applyFill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sqref="A1:J1"/>
    </sheetView>
  </sheetViews>
  <sheetFormatPr defaultRowHeight="16.5"/>
  <cols>
    <col min="2" max="2" width="12.5" customWidth="1"/>
    <col min="3" max="3" width="12.125" customWidth="1"/>
    <col min="4" max="4" width="10.125" customWidth="1"/>
    <col min="5" max="5" width="12.125" customWidth="1"/>
    <col min="6" max="6" width="11.875" customWidth="1"/>
    <col min="7" max="7" width="11.75" customWidth="1"/>
    <col min="8" max="8" width="12.25" customWidth="1"/>
    <col min="9" max="9" width="13" customWidth="1"/>
    <col min="10" max="10" width="12.75" customWidth="1"/>
  </cols>
  <sheetData>
    <row r="1" spans="1:10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1</v>
      </c>
      <c r="B3" s="2"/>
      <c r="C3" s="2"/>
      <c r="D3" s="2"/>
      <c r="E3" s="2"/>
      <c r="F3" s="2"/>
      <c r="G3" s="2"/>
      <c r="H3" s="3" t="s">
        <v>2</v>
      </c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8.5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50</v>
      </c>
      <c r="J7" s="14">
        <v>750</v>
      </c>
    </row>
    <row r="8" spans="1:10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4">
        <v>0</v>
      </c>
    </row>
    <row r="9" spans="1:10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4">
        <v>0</v>
      </c>
    </row>
    <row r="10" spans="1:10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3</v>
      </c>
      <c r="J10" s="14">
        <v>1700</v>
      </c>
    </row>
    <row r="11" spans="1:10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1</v>
      </c>
      <c r="J11" s="14">
        <v>800</v>
      </c>
    </row>
    <row r="12" spans="1:10">
      <c r="A12" s="12" t="s">
        <v>18</v>
      </c>
      <c r="B12" s="13">
        <v>0</v>
      </c>
      <c r="C12" s="13">
        <v>0</v>
      </c>
      <c r="D12" s="13">
        <v>0</v>
      </c>
      <c r="E12" s="13">
        <v>1670</v>
      </c>
      <c r="F12" s="13">
        <v>2833439</v>
      </c>
      <c r="G12" s="13">
        <v>0</v>
      </c>
      <c r="H12" s="13">
        <v>0</v>
      </c>
      <c r="I12" s="14">
        <v>3683</v>
      </c>
      <c r="J12" s="14">
        <v>3172930</v>
      </c>
    </row>
    <row r="13" spans="1:10">
      <c r="A13" s="12" t="s">
        <v>19</v>
      </c>
      <c r="B13" s="13">
        <v>0</v>
      </c>
      <c r="C13" s="13">
        <v>0</v>
      </c>
      <c r="D13" s="13">
        <v>0</v>
      </c>
      <c r="E13" s="13">
        <v>10</v>
      </c>
      <c r="F13" s="13">
        <v>766</v>
      </c>
      <c r="G13" s="13">
        <v>220</v>
      </c>
      <c r="H13" s="13">
        <v>748</v>
      </c>
      <c r="I13" s="14">
        <v>529</v>
      </c>
      <c r="J13" s="14">
        <v>6080</v>
      </c>
    </row>
    <row r="14" spans="1:10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10</v>
      </c>
      <c r="J14" s="14">
        <v>347</v>
      </c>
    </row>
    <row r="15" spans="1:10" ht="28.5">
      <c r="A15" s="15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4">
        <v>0</v>
      </c>
    </row>
    <row r="16" spans="1:10">
      <c r="A16" s="12" t="s">
        <v>22</v>
      </c>
      <c r="B16" s="14">
        <f>SUM(B7:B15)</f>
        <v>0</v>
      </c>
      <c r="C16" s="14">
        <f>SUM(C7:C15)</f>
        <v>0</v>
      </c>
      <c r="D16" s="14" t="e">
        <f>C16/B16*1000</f>
        <v>#DIV/0!</v>
      </c>
      <c r="E16" s="14">
        <f t="shared" ref="E16:J16" si="0">SUM(E7:E15)</f>
        <v>1680</v>
      </c>
      <c r="F16" s="14">
        <f t="shared" si="0"/>
        <v>2834205</v>
      </c>
      <c r="G16" s="14">
        <f t="shared" si="0"/>
        <v>220</v>
      </c>
      <c r="H16" s="14">
        <f t="shared" si="0"/>
        <v>748</v>
      </c>
      <c r="I16" s="14">
        <f t="shared" si="0"/>
        <v>4276</v>
      </c>
      <c r="J16" s="14">
        <f t="shared" si="0"/>
        <v>3182607</v>
      </c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 t="s">
        <v>23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4" t="s">
        <v>24</v>
      </c>
      <c r="B20" s="5" t="s">
        <v>4</v>
      </c>
      <c r="C20" s="5"/>
      <c r="D20" s="6" t="s">
        <v>5</v>
      </c>
      <c r="E20" s="5" t="s">
        <v>25</v>
      </c>
      <c r="F20" s="5"/>
      <c r="G20" s="7" t="s">
        <v>7</v>
      </c>
      <c r="H20" s="7"/>
      <c r="I20" s="8" t="s">
        <v>8</v>
      </c>
      <c r="J20" s="8"/>
    </row>
    <row r="21" spans="1:10" ht="28.5">
      <c r="A21" s="9" t="s">
        <v>9</v>
      </c>
      <c r="B21" s="10" t="s">
        <v>10</v>
      </c>
      <c r="C21" s="11" t="s">
        <v>11</v>
      </c>
      <c r="D21" s="6" t="s">
        <v>12</v>
      </c>
      <c r="E21" s="10" t="s">
        <v>10</v>
      </c>
      <c r="F21" s="11" t="s">
        <v>11</v>
      </c>
      <c r="G21" s="10" t="s">
        <v>10</v>
      </c>
      <c r="H21" s="11" t="s">
        <v>11</v>
      </c>
      <c r="I21" s="10" t="s">
        <v>10</v>
      </c>
      <c r="J21" s="11" t="s">
        <v>11</v>
      </c>
    </row>
    <row r="22" spans="1:10">
      <c r="A22" s="12" t="s">
        <v>26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</row>
    <row r="23" spans="1:10">
      <c r="A23" s="12" t="s">
        <v>16</v>
      </c>
      <c r="B23" s="13">
        <v>372781</v>
      </c>
      <c r="C23" s="13">
        <v>964565</v>
      </c>
      <c r="D23" s="13">
        <v>2587</v>
      </c>
      <c r="E23" s="13">
        <v>1737426</v>
      </c>
      <c r="F23" s="13">
        <v>4199753</v>
      </c>
      <c r="G23" s="13">
        <v>215721</v>
      </c>
      <c r="H23" s="13">
        <v>887761</v>
      </c>
      <c r="I23" s="13">
        <v>1304818</v>
      </c>
      <c r="J23" s="13">
        <v>5420896</v>
      </c>
    </row>
    <row r="24" spans="1:10">
      <c r="A24" s="12" t="s">
        <v>17</v>
      </c>
      <c r="B24" s="13">
        <v>190356</v>
      </c>
      <c r="C24" s="13">
        <v>504444</v>
      </c>
      <c r="D24" s="13">
        <v>2650</v>
      </c>
      <c r="E24" s="13">
        <v>752109</v>
      </c>
      <c r="F24" s="13">
        <v>1902770</v>
      </c>
      <c r="G24" s="13">
        <v>37774</v>
      </c>
      <c r="H24" s="13">
        <v>148313</v>
      </c>
      <c r="I24" s="13">
        <v>200464</v>
      </c>
      <c r="J24" s="13">
        <v>792272</v>
      </c>
    </row>
    <row r="25" spans="1:10">
      <c r="A25" s="12" t="s">
        <v>27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60</v>
      </c>
      <c r="H25" s="13">
        <v>560</v>
      </c>
      <c r="I25" s="13">
        <v>135</v>
      </c>
      <c r="J25" s="13">
        <v>1601</v>
      </c>
    </row>
    <row r="26" spans="1:10">
      <c r="A26" s="12" t="s">
        <v>20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>
      <c r="A27" s="12" t="s">
        <v>28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>
      <c r="A28" s="12" t="s">
        <v>29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10783</v>
      </c>
      <c r="H28" s="13">
        <v>25784</v>
      </c>
      <c r="I28" s="13">
        <v>55799</v>
      </c>
      <c r="J28" s="13">
        <v>143003</v>
      </c>
    </row>
    <row r="29" spans="1:10" ht="28.5">
      <c r="A29" s="15" t="s">
        <v>30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>
      <c r="A30" s="12" t="s">
        <v>31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>
      <c r="A31" s="12" t="s">
        <v>32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>
      <c r="A32" s="12" t="s">
        <v>33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>
      <c r="A33" s="12" t="s">
        <v>34</v>
      </c>
      <c r="B33" s="13">
        <v>0</v>
      </c>
      <c r="C33" s="13">
        <v>0</v>
      </c>
      <c r="D33" s="13">
        <v>0</v>
      </c>
      <c r="E33" s="13">
        <v>1883</v>
      </c>
      <c r="F33" s="13">
        <v>2260</v>
      </c>
      <c r="G33" s="13">
        <v>476</v>
      </c>
      <c r="H33" s="13">
        <v>645</v>
      </c>
      <c r="I33" s="13">
        <v>2101</v>
      </c>
      <c r="J33" s="13">
        <v>2920</v>
      </c>
    </row>
    <row r="34" spans="1:10">
      <c r="A34" s="12" t="s">
        <v>22</v>
      </c>
      <c r="B34" s="14">
        <f>SUM(B22:B33)</f>
        <v>563137</v>
      </c>
      <c r="C34" s="14">
        <f>SUM(C22:C33)</f>
        <v>1469009</v>
      </c>
      <c r="D34" s="14">
        <f>C34/B34*1000</f>
        <v>2608.6174412265577</v>
      </c>
      <c r="E34" s="14">
        <f t="shared" ref="E34:J34" si="1">SUM(E22:E33)</f>
        <v>2491418</v>
      </c>
      <c r="F34" s="14">
        <f t="shared" si="1"/>
        <v>6104783</v>
      </c>
      <c r="G34" s="14">
        <f t="shared" si="1"/>
        <v>264814</v>
      </c>
      <c r="H34" s="14">
        <f t="shared" si="1"/>
        <v>1063063</v>
      </c>
      <c r="I34" s="16">
        <f t="shared" si="1"/>
        <v>1563317</v>
      </c>
      <c r="J34" s="14">
        <f t="shared" si="1"/>
        <v>6360692</v>
      </c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35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" t="s">
        <v>24</v>
      </c>
      <c r="B38" s="5" t="s">
        <v>36</v>
      </c>
      <c r="C38" s="5"/>
      <c r="D38" s="6" t="s">
        <v>5</v>
      </c>
      <c r="E38" s="5" t="s">
        <v>25</v>
      </c>
      <c r="F38" s="5"/>
      <c r="G38" s="7" t="s">
        <v>7</v>
      </c>
      <c r="H38" s="7"/>
      <c r="I38" s="8" t="s">
        <v>37</v>
      </c>
      <c r="J38" s="8"/>
    </row>
    <row r="39" spans="1:10" ht="28.5">
      <c r="A39" s="9" t="s">
        <v>9</v>
      </c>
      <c r="B39" s="10" t="s">
        <v>10</v>
      </c>
      <c r="C39" s="11" t="s">
        <v>11</v>
      </c>
      <c r="D39" s="6" t="s">
        <v>12</v>
      </c>
      <c r="E39" s="10" t="s">
        <v>10</v>
      </c>
      <c r="F39" s="11" t="s">
        <v>11</v>
      </c>
      <c r="G39" s="10" t="s">
        <v>10</v>
      </c>
      <c r="H39" s="11" t="s">
        <v>11</v>
      </c>
      <c r="I39" s="10" t="s">
        <v>10</v>
      </c>
      <c r="J39" s="11" t="s">
        <v>11</v>
      </c>
    </row>
    <row r="40" spans="1:10">
      <c r="A40" s="12" t="s">
        <v>16</v>
      </c>
      <c r="B40" s="13">
        <v>2388238</v>
      </c>
      <c r="C40" s="13">
        <v>6131758</v>
      </c>
      <c r="D40" s="13">
        <v>2567</v>
      </c>
      <c r="E40" s="13">
        <v>7079986</v>
      </c>
      <c r="F40" s="13">
        <v>18128713</v>
      </c>
      <c r="G40" s="17">
        <v>1327294</v>
      </c>
      <c r="H40" s="17">
        <v>3505718</v>
      </c>
      <c r="I40" s="14">
        <v>4781979</v>
      </c>
      <c r="J40" s="17">
        <v>13313878</v>
      </c>
    </row>
    <row r="41" spans="1:10">
      <c r="A41" s="12" t="s">
        <v>17</v>
      </c>
      <c r="B41" s="13">
        <v>98574</v>
      </c>
      <c r="C41" s="13">
        <v>389885</v>
      </c>
      <c r="D41" s="13">
        <v>3955</v>
      </c>
      <c r="E41" s="13">
        <v>288853</v>
      </c>
      <c r="F41" s="13">
        <v>1097106</v>
      </c>
      <c r="G41" s="13">
        <v>2460</v>
      </c>
      <c r="H41" s="13">
        <v>8777</v>
      </c>
      <c r="I41" s="14">
        <v>34175</v>
      </c>
      <c r="J41" s="17">
        <v>135903</v>
      </c>
    </row>
    <row r="42" spans="1:10">
      <c r="A42" s="12" t="s">
        <v>38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4">
        <v>0</v>
      </c>
      <c r="J42" s="17">
        <v>0</v>
      </c>
    </row>
    <row r="43" spans="1:10">
      <c r="A43" s="12" t="s">
        <v>29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4">
        <v>0</v>
      </c>
      <c r="J43" s="17">
        <v>0</v>
      </c>
    </row>
    <row r="44" spans="1:10">
      <c r="A44" s="12" t="s">
        <v>39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4">
        <v>0</v>
      </c>
      <c r="J44" s="17">
        <v>0</v>
      </c>
    </row>
    <row r="45" spans="1:10">
      <c r="A45" s="12" t="s">
        <v>40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4">
        <v>0</v>
      </c>
      <c r="J45" s="17">
        <v>0</v>
      </c>
    </row>
    <row r="46" spans="1:10">
      <c r="A46" s="12" t="s">
        <v>41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4">
        <v>0</v>
      </c>
      <c r="J46" s="17">
        <v>0</v>
      </c>
    </row>
    <row r="47" spans="1:10">
      <c r="A47" s="12" t="s">
        <v>20</v>
      </c>
      <c r="B47" s="13">
        <v>8310</v>
      </c>
      <c r="C47" s="13">
        <v>25234</v>
      </c>
      <c r="D47" s="13">
        <v>3037</v>
      </c>
      <c r="E47" s="13">
        <v>49213</v>
      </c>
      <c r="F47" s="13">
        <v>160568</v>
      </c>
      <c r="G47" s="13">
        <v>0</v>
      </c>
      <c r="H47" s="13">
        <v>0</v>
      </c>
      <c r="I47" s="14">
        <v>53780</v>
      </c>
      <c r="J47" s="17">
        <v>186017</v>
      </c>
    </row>
    <row r="48" spans="1:10">
      <c r="A48" s="12" t="s">
        <v>22</v>
      </c>
      <c r="B48" s="14">
        <f>SUM(B40:B47)</f>
        <v>2495122</v>
      </c>
      <c r="C48" s="14">
        <f>SUM(C40:C47)</f>
        <v>6546877</v>
      </c>
      <c r="D48" s="14">
        <f>C48/B48*1000</f>
        <v>2623.8704961120138</v>
      </c>
      <c r="E48" s="14">
        <f t="shared" ref="E48:J48" si="2">SUM(E40:E47)</f>
        <v>7418052</v>
      </c>
      <c r="F48" s="14">
        <f t="shared" si="2"/>
        <v>19386387</v>
      </c>
      <c r="G48" s="14">
        <f t="shared" si="2"/>
        <v>1329754</v>
      </c>
      <c r="H48" s="14">
        <f t="shared" si="2"/>
        <v>3514495</v>
      </c>
      <c r="I48" s="14">
        <f t="shared" si="2"/>
        <v>4869934</v>
      </c>
      <c r="J48" s="14">
        <f t="shared" si="2"/>
        <v>13635798</v>
      </c>
    </row>
  </sheetData>
  <mergeCells count="13">
    <mergeCell ref="B38:C38"/>
    <mergeCell ref="E38:F38"/>
    <mergeCell ref="G38:H38"/>
    <mergeCell ref="I38:J38"/>
    <mergeCell ref="A1:J1"/>
    <mergeCell ref="B5:C5"/>
    <mergeCell ref="E5:F5"/>
    <mergeCell ref="G5:H5"/>
    <mergeCell ref="I5:J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2015-07-09T06:55:03Z</dcterms:created>
  <dcterms:modified xsi:type="dcterms:W3CDTF">2015-07-09T06:55:33Z</dcterms:modified>
</cp:coreProperties>
</file>