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21555" windowHeight="964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49" i="1"/>
  <c r="I49"/>
  <c r="H49"/>
  <c r="G49"/>
  <c r="F49"/>
  <c r="E49"/>
  <c r="D49"/>
  <c r="C49"/>
  <c r="B49"/>
  <c r="J35"/>
  <c r="I35"/>
  <c r="H35"/>
  <c r="G35"/>
  <c r="F35"/>
  <c r="E35"/>
  <c r="D35"/>
  <c r="C35"/>
  <c r="B35"/>
  <c r="J16"/>
  <c r="I16"/>
  <c r="H16"/>
  <c r="G16"/>
  <c r="F16"/>
  <c r="E16"/>
  <c r="C16"/>
  <c r="B16"/>
  <c r="D16" s="1"/>
</calcChain>
</file>

<file path=xl/sharedStrings.xml><?xml version="1.0" encoding="utf-8"?>
<sst xmlns="http://schemas.openxmlformats.org/spreadsheetml/2006/main" count="86" uniqueCount="36">
  <si>
    <t>1.鰻苗</t>
  </si>
  <si>
    <t>資料來源：日本大藏省貿易統計</t>
  </si>
  <si>
    <t>項別</t>
    <phoneticPr fontId="3" type="noConversion"/>
  </si>
  <si>
    <t>(2015)11月份實績</t>
    <phoneticPr fontId="3" type="noConversion"/>
  </si>
  <si>
    <t xml:space="preserve">c&amp;f價格  </t>
  </si>
  <si>
    <t>(2015)01－11月份實績</t>
    <phoneticPr fontId="3" type="noConversion"/>
  </si>
  <si>
    <t>(2014)年11月實績</t>
    <phoneticPr fontId="3" type="noConversion"/>
  </si>
  <si>
    <t>(2014)年01－11實績</t>
    <phoneticPr fontId="3" type="noConversion"/>
  </si>
  <si>
    <t>國家別</t>
  </si>
  <si>
    <t>輸入量(kg)</t>
  </si>
  <si>
    <t xml:space="preserve">輸入金額           (千円 ) </t>
  </si>
  <si>
    <t>(円/kg)</t>
  </si>
  <si>
    <t>南    韓</t>
    <phoneticPr fontId="3" type="noConversion"/>
  </si>
  <si>
    <t>美    國</t>
    <phoneticPr fontId="3" type="noConversion"/>
  </si>
  <si>
    <t>加 拿 大</t>
    <phoneticPr fontId="3" type="noConversion"/>
  </si>
  <si>
    <t>中國大陸</t>
  </si>
  <si>
    <t>台    灣</t>
  </si>
  <si>
    <t>香    港</t>
  </si>
  <si>
    <t xml:space="preserve">菲 律 賓 </t>
  </si>
  <si>
    <t>印    尼</t>
  </si>
  <si>
    <t>馬達加斯加</t>
    <phoneticPr fontId="3" type="noConversion"/>
  </si>
  <si>
    <t>合    計</t>
  </si>
  <si>
    <t>2.活成鰻</t>
  </si>
  <si>
    <t>項別</t>
  </si>
  <si>
    <t>南    韓</t>
  </si>
  <si>
    <t>菲 律 賓</t>
    <phoneticPr fontId="3" type="noConversion"/>
  </si>
  <si>
    <t>突尼西亞</t>
  </si>
  <si>
    <t>法    國</t>
  </si>
  <si>
    <t>摩 洛 哥</t>
    <phoneticPr fontId="3" type="noConversion"/>
  </si>
  <si>
    <t>西 班 牙</t>
    <phoneticPr fontId="3" type="noConversion"/>
  </si>
  <si>
    <t>澳    洲</t>
  </si>
  <si>
    <t>3.加工鰻</t>
  </si>
  <si>
    <t>丹    麥</t>
    <phoneticPr fontId="3" type="noConversion"/>
  </si>
  <si>
    <t>泰    國</t>
  </si>
  <si>
    <t>西 班 牙</t>
  </si>
  <si>
    <t>2015年11月日本輸入鰻魚實績</t>
    <phoneticPr fontId="3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</si>
</sst>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);[Red]\(#,##0\)"/>
  </numFmts>
  <fonts count="8">
    <font>
      <sz val="12"/>
      <color theme="1"/>
      <name val="新細明體"/>
      <family val="2"/>
      <charset val="136"/>
      <scheme val="minor"/>
    </font>
    <font>
      <sz val="1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8"/>
      <name val="標楷體"/>
      <family val="4"/>
      <charset val="136"/>
    </font>
    <font>
      <sz val="1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 indent="2"/>
    </xf>
    <xf numFmtId="0" fontId="5" fillId="0" borderId="1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41" fontId="7" fillId="0" borderId="1" xfId="0" applyNumberFormat="1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right" vertical="center" wrapText="1"/>
    </xf>
    <xf numFmtId="41" fontId="7" fillId="0" borderId="1" xfId="0" applyNumberFormat="1" applyFont="1" applyFill="1" applyBorder="1" applyAlignment="1">
      <alignment horizontal="right" vertical="center" wrapText="1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49"/>
  <sheetViews>
    <sheetView tabSelected="1" topLeftCell="A31" workbookViewId="0">
      <selection activeCell="M18" sqref="M18"/>
    </sheetView>
  </sheetViews>
  <sheetFormatPr defaultRowHeight="16.5"/>
  <cols>
    <col min="2" max="2" width="10.5" customWidth="1"/>
    <col min="3" max="3" width="12.625" customWidth="1"/>
    <col min="4" max="4" width="12.75" bestFit="1" customWidth="1"/>
    <col min="5" max="5" width="13.25" customWidth="1"/>
    <col min="6" max="6" width="12.75" bestFit="1" customWidth="1"/>
    <col min="7" max="7" width="11.875" customWidth="1"/>
    <col min="8" max="8" width="12.875" customWidth="1"/>
    <col min="9" max="9" width="12.125" customWidth="1"/>
    <col min="10" max="10" width="14.75" customWidth="1"/>
  </cols>
  <sheetData>
    <row r="1" spans="1:10" ht="25.5">
      <c r="A1" s="1" t="s">
        <v>35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2" t="s">
        <v>0</v>
      </c>
      <c r="B3" s="2"/>
      <c r="C3" s="2"/>
      <c r="D3" s="2"/>
      <c r="E3" s="2"/>
      <c r="F3" s="2"/>
      <c r="G3" s="2"/>
      <c r="H3" s="3" t="s">
        <v>1</v>
      </c>
      <c r="I3" s="2"/>
      <c r="J3" s="2"/>
    </row>
    <row r="4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A5" s="4" t="s">
        <v>2</v>
      </c>
      <c r="B5" s="5" t="s">
        <v>3</v>
      </c>
      <c r="C5" s="5"/>
      <c r="D5" s="6" t="s">
        <v>4</v>
      </c>
      <c r="E5" s="5" t="s">
        <v>5</v>
      </c>
      <c r="F5" s="5"/>
      <c r="G5" s="7" t="s">
        <v>6</v>
      </c>
      <c r="H5" s="7"/>
      <c r="I5" s="8" t="s">
        <v>7</v>
      </c>
      <c r="J5" s="8"/>
    </row>
    <row r="6" spans="1:10" ht="28.5">
      <c r="A6" s="9" t="s">
        <v>8</v>
      </c>
      <c r="B6" s="10" t="s">
        <v>9</v>
      </c>
      <c r="C6" s="11" t="s">
        <v>10</v>
      </c>
      <c r="D6" s="6" t="s">
        <v>11</v>
      </c>
      <c r="E6" s="10" t="s">
        <v>9</v>
      </c>
      <c r="F6" s="11" t="s">
        <v>10</v>
      </c>
      <c r="G6" s="10" t="s">
        <v>9</v>
      </c>
      <c r="H6" s="11" t="s">
        <v>10</v>
      </c>
      <c r="I6" s="10" t="s">
        <v>9</v>
      </c>
      <c r="J6" s="11" t="s">
        <v>10</v>
      </c>
    </row>
    <row r="7" spans="1:10">
      <c r="A7" s="12" t="s">
        <v>12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4">
        <v>50</v>
      </c>
      <c r="J7" s="14">
        <v>750</v>
      </c>
    </row>
    <row r="8" spans="1:10">
      <c r="A8" s="12" t="s">
        <v>13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4">
        <v>0</v>
      </c>
      <c r="J8" s="14">
        <v>0</v>
      </c>
    </row>
    <row r="9" spans="1:10">
      <c r="A9" s="12" t="s">
        <v>14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4">
        <v>0</v>
      </c>
      <c r="J9" s="14">
        <v>0</v>
      </c>
    </row>
    <row r="10" spans="1:10">
      <c r="A10" s="12" t="s">
        <v>15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4">
        <v>3</v>
      </c>
      <c r="J10" s="14">
        <v>1700</v>
      </c>
    </row>
    <row r="11" spans="1:10">
      <c r="A11" s="12" t="s">
        <v>16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4">
        <v>1</v>
      </c>
      <c r="J11" s="14">
        <v>800</v>
      </c>
    </row>
    <row r="12" spans="1:10">
      <c r="A12" s="12" t="s">
        <v>17</v>
      </c>
      <c r="B12" s="13">
        <v>243</v>
      </c>
      <c r="C12" s="13">
        <v>607900</v>
      </c>
      <c r="D12" s="13">
        <v>2501646</v>
      </c>
      <c r="E12" s="13">
        <v>1913</v>
      </c>
      <c r="F12" s="13">
        <v>3441339</v>
      </c>
      <c r="G12" s="13">
        <v>78</v>
      </c>
      <c r="H12" s="13">
        <v>108696</v>
      </c>
      <c r="I12" s="14">
        <v>3764</v>
      </c>
      <c r="J12" s="14">
        <v>3281971</v>
      </c>
    </row>
    <row r="13" spans="1:10">
      <c r="A13" s="12" t="s">
        <v>18</v>
      </c>
      <c r="B13" s="13">
        <v>3</v>
      </c>
      <c r="C13" s="13">
        <v>300</v>
      </c>
      <c r="D13" s="13">
        <v>100000</v>
      </c>
      <c r="E13" s="13">
        <v>498</v>
      </c>
      <c r="F13" s="13">
        <v>7970</v>
      </c>
      <c r="G13" s="13">
        <v>0</v>
      </c>
      <c r="H13" s="13">
        <v>0</v>
      </c>
      <c r="I13" s="14">
        <v>715</v>
      </c>
      <c r="J13" s="14">
        <v>8130</v>
      </c>
    </row>
    <row r="14" spans="1:10">
      <c r="A14" s="12" t="s">
        <v>19</v>
      </c>
      <c r="B14" s="13">
        <v>10</v>
      </c>
      <c r="C14" s="13">
        <v>1002</v>
      </c>
      <c r="D14" s="13">
        <v>100200</v>
      </c>
      <c r="E14" s="13">
        <v>10</v>
      </c>
      <c r="F14" s="13">
        <v>1002</v>
      </c>
      <c r="G14" s="13">
        <v>0</v>
      </c>
      <c r="H14" s="13">
        <v>0</v>
      </c>
      <c r="I14" s="14">
        <v>10</v>
      </c>
      <c r="J14" s="14">
        <v>347</v>
      </c>
    </row>
    <row r="15" spans="1:10" ht="28.5">
      <c r="A15" s="6" t="s">
        <v>20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4">
        <v>0</v>
      </c>
      <c r="J15" s="14">
        <v>0</v>
      </c>
    </row>
    <row r="16" spans="1:10">
      <c r="A16" s="12" t="s">
        <v>21</v>
      </c>
      <c r="B16" s="14">
        <f>SUM(B7:B15)</f>
        <v>256</v>
      </c>
      <c r="C16" s="14">
        <f>SUM(C7:C15)</f>
        <v>609202</v>
      </c>
      <c r="D16" s="14">
        <f>C16/B16*1000</f>
        <v>2379695.3125</v>
      </c>
      <c r="E16" s="14">
        <f t="shared" ref="E16:J16" si="0">SUM(E7:E15)</f>
        <v>2421</v>
      </c>
      <c r="F16" s="14">
        <f t="shared" si="0"/>
        <v>3450311</v>
      </c>
      <c r="G16" s="14">
        <f t="shared" si="0"/>
        <v>78</v>
      </c>
      <c r="H16" s="14">
        <f t="shared" si="0"/>
        <v>108696</v>
      </c>
      <c r="I16" s="14">
        <f t="shared" si="0"/>
        <v>4543</v>
      </c>
      <c r="J16" s="14">
        <f t="shared" si="0"/>
        <v>3293698</v>
      </c>
    </row>
    <row r="17" spans="1:10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>
      <c r="A18" s="2" t="s">
        <v>22</v>
      </c>
      <c r="B18" s="2"/>
      <c r="C18" s="2"/>
      <c r="D18" s="2"/>
      <c r="E18" s="2"/>
      <c r="F18" s="2"/>
      <c r="G18" s="2"/>
      <c r="H18" s="2"/>
      <c r="I18" s="2"/>
      <c r="J18" s="2"/>
    </row>
    <row r="19" spans="1:10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>
      <c r="A20" s="4" t="s">
        <v>23</v>
      </c>
      <c r="B20" s="5" t="s">
        <v>3</v>
      </c>
      <c r="C20" s="5"/>
      <c r="D20" s="6" t="s">
        <v>4</v>
      </c>
      <c r="E20" s="5" t="s">
        <v>5</v>
      </c>
      <c r="F20" s="5"/>
      <c r="G20" s="7" t="s">
        <v>6</v>
      </c>
      <c r="H20" s="7"/>
      <c r="I20" s="8" t="s">
        <v>7</v>
      </c>
      <c r="J20" s="8"/>
    </row>
    <row r="21" spans="1:10" ht="28.5">
      <c r="A21" s="9" t="s">
        <v>8</v>
      </c>
      <c r="B21" s="10" t="s">
        <v>9</v>
      </c>
      <c r="C21" s="11" t="s">
        <v>10</v>
      </c>
      <c r="D21" s="6" t="s">
        <v>11</v>
      </c>
      <c r="E21" s="10" t="s">
        <v>9</v>
      </c>
      <c r="F21" s="11" t="s">
        <v>10</v>
      </c>
      <c r="G21" s="10" t="s">
        <v>9</v>
      </c>
      <c r="H21" s="11" t="s">
        <v>10</v>
      </c>
      <c r="I21" s="10" t="s">
        <v>9</v>
      </c>
      <c r="J21" s="11" t="s">
        <v>10</v>
      </c>
    </row>
    <row r="22" spans="1:10">
      <c r="A22" s="12" t="s">
        <v>24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</row>
    <row r="23" spans="1:10">
      <c r="A23" s="12" t="s">
        <v>15</v>
      </c>
      <c r="B23" s="13">
        <v>262531</v>
      </c>
      <c r="C23" s="13">
        <v>730809</v>
      </c>
      <c r="D23" s="13">
        <v>2784</v>
      </c>
      <c r="E23" s="13">
        <v>3834408</v>
      </c>
      <c r="F23" s="13">
        <v>9930448</v>
      </c>
      <c r="G23" s="13">
        <v>234752</v>
      </c>
      <c r="H23" s="13">
        <v>503167</v>
      </c>
      <c r="I23" s="13">
        <v>3326512</v>
      </c>
      <c r="J23" s="13">
        <v>11264683</v>
      </c>
    </row>
    <row r="24" spans="1:10">
      <c r="A24" s="12" t="s">
        <v>16</v>
      </c>
      <c r="B24" s="13">
        <v>184760</v>
      </c>
      <c r="C24" s="13">
        <v>463888</v>
      </c>
      <c r="D24" s="13">
        <v>2511</v>
      </c>
      <c r="E24" s="13">
        <v>2594277</v>
      </c>
      <c r="F24" s="13">
        <v>6670997</v>
      </c>
      <c r="G24" s="13">
        <v>119980</v>
      </c>
      <c r="H24" s="13">
        <v>243476</v>
      </c>
      <c r="I24" s="13">
        <v>777449</v>
      </c>
      <c r="J24" s="13">
        <v>2350114</v>
      </c>
    </row>
    <row r="25" spans="1:10">
      <c r="A25" s="12" t="s">
        <v>25</v>
      </c>
      <c r="B25" s="13">
        <v>160</v>
      </c>
      <c r="C25" s="13">
        <v>232</v>
      </c>
      <c r="D25" s="13">
        <v>1450</v>
      </c>
      <c r="E25" s="13">
        <v>410</v>
      </c>
      <c r="F25" s="13">
        <v>2836</v>
      </c>
      <c r="G25" s="13">
        <v>309</v>
      </c>
      <c r="H25" s="13">
        <v>473</v>
      </c>
      <c r="I25" s="13">
        <v>573</v>
      </c>
      <c r="J25" s="13">
        <v>2368</v>
      </c>
    </row>
    <row r="26" spans="1:10">
      <c r="A26" s="12" t="s">
        <v>19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</row>
    <row r="27" spans="1:10">
      <c r="A27" s="12" t="s">
        <v>26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</row>
    <row r="28" spans="1:10">
      <c r="A28" s="12" t="s">
        <v>27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61784</v>
      </c>
      <c r="J28" s="13">
        <v>155357</v>
      </c>
    </row>
    <row r="29" spans="1:10" ht="28.5">
      <c r="A29" s="6" t="s">
        <v>20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</row>
    <row r="30" spans="1:10">
      <c r="A30" s="12" t="s">
        <v>28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17001</v>
      </c>
      <c r="J30" s="13">
        <v>33763</v>
      </c>
    </row>
    <row r="31" spans="1:10">
      <c r="A31" s="12" t="s">
        <v>14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</row>
    <row r="32" spans="1:10">
      <c r="A32" s="12" t="s">
        <v>13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</row>
    <row r="33" spans="1:10">
      <c r="A33" s="12" t="s">
        <v>29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45123</v>
      </c>
      <c r="J33" s="13">
        <v>87616</v>
      </c>
    </row>
    <row r="34" spans="1:10">
      <c r="A34" s="12" t="s">
        <v>30</v>
      </c>
      <c r="B34" s="13">
        <v>416</v>
      </c>
      <c r="C34" s="13">
        <v>583</v>
      </c>
      <c r="D34" s="13">
        <v>1401</v>
      </c>
      <c r="E34" s="13">
        <v>3083</v>
      </c>
      <c r="F34" s="13">
        <v>3941</v>
      </c>
      <c r="G34" s="13">
        <v>472</v>
      </c>
      <c r="H34" s="13">
        <v>638</v>
      </c>
      <c r="I34" s="13">
        <v>3525</v>
      </c>
      <c r="J34" s="13">
        <v>4966</v>
      </c>
    </row>
    <row r="35" spans="1:10">
      <c r="A35" s="12" t="s">
        <v>21</v>
      </c>
      <c r="B35" s="14">
        <f>SUM(B22:B34)</f>
        <v>447867</v>
      </c>
      <c r="C35" s="14">
        <f>SUM(C22:C34)</f>
        <v>1195512</v>
      </c>
      <c r="D35" s="14">
        <f>C35/B35*1000</f>
        <v>2669.3460335322766</v>
      </c>
      <c r="E35" s="14">
        <f t="shared" ref="E35:J35" si="1">SUM(E22:E34)</f>
        <v>6432178</v>
      </c>
      <c r="F35" s="14">
        <f t="shared" si="1"/>
        <v>16608222</v>
      </c>
      <c r="G35" s="14">
        <f t="shared" si="1"/>
        <v>355513</v>
      </c>
      <c r="H35" s="14">
        <f t="shared" si="1"/>
        <v>747754</v>
      </c>
      <c r="I35" s="15">
        <f t="shared" si="1"/>
        <v>4231967</v>
      </c>
      <c r="J35" s="14">
        <f t="shared" si="1"/>
        <v>13898867</v>
      </c>
    </row>
    <row r="36" spans="1:10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>
      <c r="A37" s="2" t="s">
        <v>31</v>
      </c>
      <c r="B37" s="2"/>
      <c r="C37" s="2"/>
      <c r="D37" s="2"/>
      <c r="E37" s="2"/>
      <c r="F37" s="2"/>
      <c r="G37" s="2"/>
      <c r="H37" s="2"/>
      <c r="I37" s="2"/>
      <c r="J37" s="2"/>
    </row>
    <row r="38" spans="1:10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>
      <c r="A39" s="4" t="s">
        <v>23</v>
      </c>
      <c r="B39" s="5" t="s">
        <v>3</v>
      </c>
      <c r="C39" s="5"/>
      <c r="D39" s="6" t="s">
        <v>4</v>
      </c>
      <c r="E39" s="5" t="s">
        <v>5</v>
      </c>
      <c r="F39" s="5"/>
      <c r="G39" s="7" t="s">
        <v>6</v>
      </c>
      <c r="H39" s="7"/>
      <c r="I39" s="8" t="s">
        <v>7</v>
      </c>
      <c r="J39" s="8"/>
    </row>
    <row r="40" spans="1:10" ht="28.5">
      <c r="A40" s="9" t="s">
        <v>8</v>
      </c>
      <c r="B40" s="10" t="s">
        <v>9</v>
      </c>
      <c r="C40" s="11" t="s">
        <v>10</v>
      </c>
      <c r="D40" s="6" t="s">
        <v>11</v>
      </c>
      <c r="E40" s="10" t="s">
        <v>9</v>
      </c>
      <c r="F40" s="11" t="s">
        <v>10</v>
      </c>
      <c r="G40" s="10" t="s">
        <v>9</v>
      </c>
      <c r="H40" s="11" t="s">
        <v>10</v>
      </c>
      <c r="I40" s="10" t="s">
        <v>9</v>
      </c>
      <c r="J40" s="11" t="s">
        <v>10</v>
      </c>
    </row>
    <row r="41" spans="1:10">
      <c r="A41" s="12" t="s">
        <v>15</v>
      </c>
      <c r="B41" s="13">
        <v>499035</v>
      </c>
      <c r="C41" s="13">
        <v>1285992</v>
      </c>
      <c r="D41" s="13">
        <v>2577</v>
      </c>
      <c r="E41" s="13">
        <v>13020866</v>
      </c>
      <c r="F41" s="13">
        <v>33825595</v>
      </c>
      <c r="G41" s="13">
        <v>437409</v>
      </c>
      <c r="H41" s="13">
        <v>1012716</v>
      </c>
      <c r="I41" s="14">
        <v>8510526</v>
      </c>
      <c r="J41" s="16">
        <v>21990465</v>
      </c>
    </row>
    <row r="42" spans="1:10">
      <c r="A42" s="12" t="s">
        <v>16</v>
      </c>
      <c r="B42" s="13">
        <v>21151</v>
      </c>
      <c r="C42" s="13">
        <v>79633</v>
      </c>
      <c r="D42" s="13">
        <v>3765</v>
      </c>
      <c r="E42" s="13">
        <v>432337</v>
      </c>
      <c r="F42" s="13">
        <v>1663314</v>
      </c>
      <c r="G42" s="13">
        <v>0</v>
      </c>
      <c r="H42" s="13">
        <v>0</v>
      </c>
      <c r="I42" s="14">
        <v>43045</v>
      </c>
      <c r="J42" s="16">
        <v>168981</v>
      </c>
    </row>
    <row r="43" spans="1:10">
      <c r="A43" s="12" t="s">
        <v>12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4">
        <v>0</v>
      </c>
      <c r="J43" s="16">
        <v>0</v>
      </c>
    </row>
    <row r="44" spans="1:10">
      <c r="A44" s="12" t="s">
        <v>27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4">
        <v>0</v>
      </c>
      <c r="J44" s="16">
        <v>0</v>
      </c>
    </row>
    <row r="45" spans="1:10">
      <c r="A45" s="12" t="s">
        <v>32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4">
        <v>0</v>
      </c>
      <c r="J45" s="16">
        <v>0</v>
      </c>
    </row>
    <row r="46" spans="1:10">
      <c r="A46" s="12" t="s">
        <v>33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4">
        <v>0</v>
      </c>
      <c r="J46" s="16">
        <v>0</v>
      </c>
    </row>
    <row r="47" spans="1:10">
      <c r="A47" s="12" t="s">
        <v>34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4">
        <v>57</v>
      </c>
      <c r="J47" s="16">
        <v>908</v>
      </c>
    </row>
    <row r="48" spans="1:10">
      <c r="A48" s="12" t="s">
        <v>19</v>
      </c>
      <c r="B48" s="13">
        <v>0</v>
      </c>
      <c r="C48" s="13">
        <v>0</v>
      </c>
      <c r="D48" s="13">
        <v>0</v>
      </c>
      <c r="E48" s="13">
        <v>90793</v>
      </c>
      <c r="F48" s="13">
        <v>287466</v>
      </c>
      <c r="G48" s="13">
        <v>0</v>
      </c>
      <c r="H48" s="13">
        <v>0</v>
      </c>
      <c r="I48" s="14">
        <v>97640</v>
      </c>
      <c r="J48" s="16">
        <v>337707</v>
      </c>
    </row>
    <row r="49" spans="1:10">
      <c r="A49" s="12" t="s">
        <v>21</v>
      </c>
      <c r="B49" s="14">
        <f>SUM(B41:B48)</f>
        <v>520186</v>
      </c>
      <c r="C49" s="14">
        <f>SUM(C41:C48)</f>
        <v>1365625</v>
      </c>
      <c r="D49" s="14">
        <f>C49/B49*1000</f>
        <v>2625.2628867366675</v>
      </c>
      <c r="E49" s="14">
        <f t="shared" ref="E49:J49" si="2">SUM(E41:E48)</f>
        <v>13543996</v>
      </c>
      <c r="F49" s="14">
        <f t="shared" si="2"/>
        <v>35776375</v>
      </c>
      <c r="G49" s="14">
        <f t="shared" si="2"/>
        <v>437409</v>
      </c>
      <c r="H49" s="14">
        <f t="shared" si="2"/>
        <v>1012716</v>
      </c>
      <c r="I49" s="14">
        <f t="shared" si="2"/>
        <v>8651268</v>
      </c>
      <c r="J49" s="14">
        <f t="shared" si="2"/>
        <v>22498061</v>
      </c>
    </row>
  </sheetData>
  <mergeCells count="13">
    <mergeCell ref="B39:C39"/>
    <mergeCell ref="E39:F39"/>
    <mergeCell ref="G39:H39"/>
    <mergeCell ref="I39:J39"/>
    <mergeCell ref="A1:J1"/>
    <mergeCell ref="B5:C5"/>
    <mergeCell ref="E5:F5"/>
    <mergeCell ref="G5:H5"/>
    <mergeCell ref="I5:J5"/>
    <mergeCell ref="B20:C20"/>
    <mergeCell ref="E20:F20"/>
    <mergeCell ref="G20:H20"/>
    <mergeCell ref="I20:J20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2016-04-27T06:16:00Z</dcterms:created>
  <dcterms:modified xsi:type="dcterms:W3CDTF">2016-04-27T06:16:52Z</dcterms:modified>
</cp:coreProperties>
</file>